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40" windowHeight="7090"/>
  </bookViews>
  <sheets>
    <sheet name="Summary and Details" sheetId="1" r:id="rId1"/>
    <sheet name="Hourly Rate" sheetId="2" r:id="rId2"/>
  </sheets>
  <calcPr calcId="145621"/>
</workbook>
</file>

<file path=xl/calcChain.xml><?xml version="1.0" encoding="utf-8"?>
<calcChain xmlns="http://schemas.openxmlformats.org/spreadsheetml/2006/main">
  <c r="C2" i="1" l="1"/>
  <c r="B2" i="1" s="1"/>
  <c r="D2" i="1"/>
  <c r="E2" i="1"/>
  <c r="C3" i="1"/>
  <c r="B3" i="1" s="1"/>
  <c r="D3" i="1"/>
  <c r="C4" i="1"/>
  <c r="C5" i="1"/>
  <c r="D5" i="1"/>
  <c r="C6" i="1"/>
  <c r="D6" i="1"/>
  <c r="C7" i="1"/>
  <c r="D7" i="1"/>
  <c r="E5" i="1"/>
  <c r="F5" i="1"/>
  <c r="E6" i="1"/>
  <c r="E7" i="1"/>
  <c r="F7" i="1"/>
  <c r="B4" i="1"/>
  <c r="D8" i="1" l="1"/>
  <c r="F8" i="1"/>
  <c r="B6" i="1"/>
  <c r="B7" i="1"/>
  <c r="B5" i="1"/>
  <c r="C8" i="1"/>
  <c r="E8" i="1"/>
  <c r="B8" i="1" l="1"/>
</calcChain>
</file>

<file path=xl/sharedStrings.xml><?xml version="1.0" encoding="utf-8"?>
<sst xmlns="http://schemas.openxmlformats.org/spreadsheetml/2006/main" count="201" uniqueCount="132">
  <si>
    <t>② Minimum Pricing Increments</t>
  </si>
  <si>
    <t>① Disclosure of Order Execution information</t>
  </si>
  <si>
    <t>③ Access Fees</t>
  </si>
  <si>
    <t>⑤ Order Competition Rule</t>
  </si>
  <si>
    <t>⑥ Regulation Best Execution</t>
  </si>
  <si>
    <t>Total combined initial and annual internal and external cost</t>
  </si>
  <si>
    <t>Initial external Cost</t>
  </si>
  <si>
    <t>Annual Outside Costs</t>
  </si>
  <si>
    <t>Initial Internal Burden</t>
  </si>
  <si>
    <t>Ongoing Internal Burden</t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</si>
  <si>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Producing Rule 605 Reports</t>
    </r>
  </si>
  <si>
    <t xml:space="preserve">① preparing and filing an amendment to the NMS Plan </t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</si>
  <si>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Compliance - Modifications to Information Required</t>
    </r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</si>
  <si>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Compliance - Summary Execution Quality Reports</t>
    </r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</si>
  <si>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Compliance - Expanding Scope of Reporting Entities</t>
    </r>
  </si>
  <si>
    <t xml:space="preserve">Total  </t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</si>
  <si>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Current Respondents - collect the necessary data and to prepare the required Rule 605 reports</t>
    </r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</si>
  <si>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New Respondents - collect the necessary data and to prepare the required Rule 605 reports</t>
    </r>
  </si>
  <si>
    <t># of Respondents</t>
  </si>
  <si>
    <t>123 New</t>
  </si>
  <si>
    <t>17 SROs</t>
  </si>
  <si>
    <t>④ Odd/Round-lot 603(b), 600 - SIPs</t>
  </si>
  <si>
    <t>④ Odd/Round-lot 603(b), 600 - Exchanges</t>
  </si>
  <si>
    <t>③ Access Fee 610 - Exchanges</t>
  </si>
  <si>
    <t>④ PRA - initial external costs</t>
  </si>
  <si>
    <t>④ PRA - annual external costs to operate and maintain its systems to collect, calculate, and disseminate odd-lot information and to disseminate the round-lot and minimum pricing increment indicators</t>
  </si>
  <si>
    <t>④ PRA - ongoing annnual incur 132 hours - Footnote 732</t>
  </si>
  <si>
    <t>④ PRA - Revisions to Current Market Data Infra Rules</t>
  </si>
  <si>
    <t>④ PRA - 5% to account for the provision of data necessary to generate odd-lot information to the exclusive SIPs</t>
  </si>
  <si>
    <t>④ PRA - modify systems to collect, calculate, consolidate and disseminate odd-lot information and to disseminate the round-lot and minimum pricing increment indicators</t>
  </si>
  <si>
    <t xml:space="preserve">④ Transparency of Better Priced Orders </t>
  </si>
  <si>
    <t>Details</t>
  </si>
  <si>
    <t>⑤ Providing Auction Messages In Consolidated Market Data</t>
  </si>
  <si>
    <t>⑤ Establish and Maintain P&amp;P to Identify Segmented Orders</t>
  </si>
  <si>
    <t>⑤ Policies &amp; Procedures to Identify Segmented Orders</t>
  </si>
  <si>
    <t>⑤ Identify Segmented Orders - Connection - In-house</t>
  </si>
  <si>
    <t>⑤ Identify Segmented Orders - Modify - In-house</t>
  </si>
  <si>
    <t>⑤ Identify Segmented Orders - Outside Costs for Third-party Services</t>
  </si>
  <si>
    <t>⑤ System Modification Costs to Mark Segmented Orders</t>
  </si>
  <si>
    <t>⑤ Ongoing Burden to Mark Segmented Orders</t>
  </si>
  <si>
    <t>⑤ Establish P&amp;P reasonably designed to assure that the Originating Broker of a Segmented Order will not be Disclosed</t>
  </si>
  <si>
    <t>⑤ Establish &amp; Maintain P&amp;P - assure that the Originating Broker of a Segmented Order will not be Disclosed</t>
  </si>
  <si>
    <t>⑤  Establish &amp; Maintain P&amp;P to Exclude Subscribers based on Financial Responsibility or Operational Capability Standards</t>
  </si>
  <si>
    <t>⑤ PRA - Administer &amp; regulate auctions - Rule 615(c)(1)</t>
  </si>
  <si>
    <t>⑤ PRA - P&amp;P - Identification of segmented order - Rule 615(e)(1), (e)(2)</t>
  </si>
  <si>
    <t>⑤ PRA - Maketing segmented orders: In-house - Rule 615(e)(2)</t>
  </si>
  <si>
    <t>⑤ PRA - Maketing segmented orders: 3rd party - Rule 615(e)(2)</t>
  </si>
  <si>
    <t>⑤ PRA - One-time technology project costs to add "segmented order" and certification marks to existing marking systems - Rule 615(e)(2), (f)(1)</t>
  </si>
  <si>
    <t>⑤ PRA - Certification that BD identity will not be disclosed - Rule 615(c)(1)(iii), (e)(3)</t>
  </si>
  <si>
    <t>⑤ PRA - ATS's excluding subscribers - Rule 615(d)(1)</t>
  </si>
  <si>
    <t>225 Conflicted brokers</t>
  </si>
  <si>
    <t>⑥ 1101 BestEx - Updated P&amp;P</t>
  </si>
  <si>
    <t xml:space="preserve">⑥ 1101 BestEx - Annual review &amp; update of P&amp;P </t>
  </si>
  <si>
    <t xml:space="preserve">⑥ 1101 BestEx - Conduct &amp; document review of EQ </t>
  </si>
  <si>
    <t>⑥ 1101 BestEx - update procedures for reviewing P&amp;P</t>
  </si>
  <si>
    <t>⑥ 1101 BestEx - conduct and document regular reviews</t>
  </si>
  <si>
    <r>
      <rPr>
        <sz val="11"/>
        <color theme="1"/>
        <rFont val="Calibri"/>
        <family val="2"/>
      </rPr>
      <t xml:space="preserve">⑥ 1101 BestEx - </t>
    </r>
    <r>
      <rPr>
        <sz val="11"/>
        <color theme="1"/>
        <rFont val="Calibri"/>
        <family val="2"/>
        <scheme val="minor"/>
      </rPr>
      <t>periodically change routing practices to reflect changes observe in data analysis @ $9,000 per change</t>
    </r>
  </si>
  <si>
    <t>3,273 BDs excl conflicted retail</t>
  </si>
  <si>
    <t>2,737 large BDs</t>
  </si>
  <si>
    <t>761 small BDs</t>
  </si>
  <si>
    <t>⑥ 1102 PRA - update its existing compliance procedures for reviewing and assessing the design and overall effectiveness of its BestEx P&amp;P</t>
  </si>
  <si>
    <t>⑥ 1102 PRA - conduct and document its annual reviews and assessments</t>
  </si>
  <si>
    <t xml:space="preserve">⑥ 1102 PRA - outside counsel - conduct and document its annual reviews and assessments </t>
  </si>
  <si>
    <t>⑥ 1102 PRA - outside compliance services - conduct and document its annual reviews and assessments</t>
  </si>
  <si>
    <t xml:space="preserve">⑥ 1102 PRA - prepare the annual report </t>
  </si>
  <si>
    <t>⑥ 1102 PRA - review and approve the annual report</t>
  </si>
  <si>
    <t>⑥ 1102 PRA - conduct and document its annual reviews and assessments and preparation of annual report</t>
  </si>
  <si>
    <t xml:space="preserve"> - outside compliance services </t>
  </si>
  <si>
    <t xml:space="preserve"> - outside counsel</t>
  </si>
  <si>
    <t xml:space="preserve">⑥ 1101 BestEx PRA </t>
  </si>
  <si>
    <t>⑥ 1101 BestEx PRA - review and update existing P&amp;P</t>
  </si>
  <si>
    <t xml:space="preserve">⑥ 1101 BestEx PRA - conduct and document reviews of execution quality pursuant to proposed Rule 1101(c) </t>
  </si>
  <si>
    <t>⑥ 1101 BestEx PRA - Regular Review and Documentation</t>
  </si>
  <si>
    <t>⑥ 1101 BestEx PRA - review &amp; approve the updated P&amp;P</t>
  </si>
  <si>
    <t>⑥ 1101 BestEx PRA - review the EQ reviews &amp; documentation of efforts to obtain BestEx for conflicted transactions &amp; PFOF</t>
  </si>
  <si>
    <t>⑥ 1101 BestEx PRA - conduct &amp; document reviews of EQ &amp; document efforts to obtain BestEx for conflicted txns &amp; PFOF</t>
  </si>
  <si>
    <t>⑥ 1101 PRA - Proposed Rule 17a-4(b)(17)</t>
  </si>
  <si>
    <t>⑥ 1102 PRA - Proposed Rule 17a-4(b)(17)</t>
  </si>
  <si>
    <t>16 Exchanges</t>
  </si>
  <si>
    <t>15 Exchanges</t>
  </si>
  <si>
    <t>2 SIPs</t>
  </si>
  <si>
    <t>5 Primary listing exchanges</t>
  </si>
  <si>
    <t>④ PRA - account for the calculation of the applicable minimum pricing increment and the provision of this information to competing consolidators, self-aggregators, and the exclusive SIPs.</t>
  </si>
  <si>
    <t>1,192 Order Entry Systems</t>
  </si>
  <si>
    <t>282 Smart Order Routers</t>
  </si>
  <si>
    <t>All 286 Trading Venues</t>
  </si>
  <si>
    <t xml:space="preserve">② Tick Size 612 </t>
  </si>
  <si>
    <t>① Amend the NMS Plan to account for the new reporting fields and reporting parties</t>
  </si>
  <si>
    <r>
      <rPr>
        <sz val="11"/>
        <color theme="1"/>
        <rFont val="Calibri"/>
        <family val="2"/>
      </rPr>
      <t>①</t>
    </r>
    <r>
      <rPr>
        <sz val="11"/>
        <color theme="1"/>
        <rFont val="Calibri"/>
        <family val="2"/>
        <scheme val="minor"/>
      </rPr>
      <t xml:space="preserve"> Systems updates to ensure that data responsive to the amended requirements is correctly collected and formatted (PRA)</t>
    </r>
  </si>
  <si>
    <t>236 Current Reporters</t>
  </si>
  <si>
    <t>85 Broker-Dealers</t>
  </si>
  <si>
    <t>10 SDPs</t>
  </si>
  <si>
    <t>8 Qualified Auctions</t>
  </si>
  <si>
    <t>20 centers trading franctional shares</t>
  </si>
  <si>
    <t>Role</t>
  </si>
  <si>
    <t>Hourly Rate</t>
  </si>
  <si>
    <t>Reference</t>
  </si>
  <si>
    <t>General Counsel</t>
  </si>
  <si>
    <r>
      <rPr>
        <sz val="11"/>
        <color theme="1"/>
        <rFont val="Calibri"/>
        <family val="2"/>
      </rPr>
      <t xml:space="preserve">⑥ </t>
    </r>
    <r>
      <rPr>
        <sz val="11"/>
        <color theme="1"/>
        <rFont val="Calibri"/>
        <family val="2"/>
        <scheme val="minor"/>
      </rPr>
      <t>BestEx 1101 Pg. 338 Table 23</t>
    </r>
  </si>
  <si>
    <t>Assistant General Counsel</t>
  </si>
  <si>
    <r>
      <rPr>
        <sz val="11"/>
        <color theme="1"/>
        <rFont val="Calibri"/>
        <family val="2"/>
      </rPr>
      <t xml:space="preserve">① </t>
    </r>
    <r>
      <rPr>
        <sz val="11"/>
        <color theme="1"/>
        <rFont val="Calibri"/>
        <family val="2"/>
        <scheme val="minor"/>
      </rPr>
      <t>Disclosure 605 Pg.184 Footnote 495</t>
    </r>
  </si>
  <si>
    <t>③ Access Fees 610 Pg. 249</t>
  </si>
  <si>
    <t>Chief Compliance Officer (CCO)</t>
  </si>
  <si>
    <t>⑥ BestEx 1101 Pg. 338 Table 23</t>
  </si>
  <si>
    <t>Director of Compliance</t>
  </si>
  <si>
    <t>① Disclosure 605 Pg.178 Footnote 488</t>
  </si>
  <si>
    <t xml:space="preserve">③ Access Fees 610 Pg. 249 </t>
  </si>
  <si>
    <t>Compliance Attorney (compliance counsel)</t>
  </si>
  <si>
    <t>Compliance Attorney</t>
  </si>
  <si>
    <t>⑤ Disclosure 605 Pg.178 Footnote 489</t>
  </si>
  <si>
    <t>Compliance Manager</t>
  </si>
  <si>
    <t>⑤ Disclosure 605 Pg.178 Footnote 488</t>
  </si>
  <si>
    <t>④ 603(b) Pg, 327 Footnote 736</t>
  </si>
  <si>
    <t>② Tick Size 612 Pg. 246 Footnote 624</t>
  </si>
  <si>
    <t>Senior Compliance Examiner</t>
  </si>
  <si>
    <t>⑥ BestEx 1101 Pg. 397 Footnote 650</t>
  </si>
  <si>
    <t>Paralegal</t>
  </si>
  <si>
    <t>Outside Counsel Services</t>
  </si>
  <si>
    <t>⑥ BestEx 1101 Pg. 392 Footnote 637</t>
  </si>
  <si>
    <t>Attorney (legal counsel)</t>
  </si>
  <si>
    <t>Attorney</t>
  </si>
  <si>
    <t>⑤ Disclosure 605 Pg.184 Footnote 495</t>
  </si>
  <si>
    <r>
      <rPr>
        <sz val="11"/>
        <color theme="1"/>
        <rFont val="Calibri"/>
        <family val="2"/>
      </rPr>
      <t xml:space="preserve">④ </t>
    </r>
    <r>
      <rPr>
        <sz val="11"/>
        <color theme="1"/>
        <rFont val="Calibri"/>
        <family val="2"/>
        <scheme val="minor"/>
      </rPr>
      <t>603(b) Pg, 327 Footnote 736</t>
    </r>
  </si>
  <si>
    <t>Sr. Programmer</t>
  </si>
  <si>
    <t>④ Disclosure 605 Pg.178 Footnote 488</t>
  </si>
  <si>
    <t>Senior Business Analyst</t>
  </si>
  <si>
    <t>Programmer Analyst</t>
  </si>
  <si>
    <t>Sr. System Analyst</t>
  </si>
  <si>
    <t>④ 603(b) Pg, 327 Footnote 737</t>
  </si>
  <si>
    <t xml:space="preserve">Operational Specialist (business-line personnel) </t>
  </si>
  <si>
    <t>Operations Specialist</t>
  </si>
  <si>
    <t>④ 603(b) Pg. 328 Footnote 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</si>
</sst>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2" fillId="0" borderId="27" xfId="0" applyFont="1" applyBorder="1"/>
    <xf numFmtId="164" fontId="0" fillId="0" borderId="9" xfId="0" applyNumberFormat="1" applyBorder="1"/>
    <xf numFmtId="0" fontId="2" fillId="0" borderId="28" xfId="0" applyFont="1" applyBorder="1"/>
    <xf numFmtId="164" fontId="0" fillId="0" borderId="10" xfId="0" applyNumberFormat="1" applyBorder="1"/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164" fontId="0" fillId="0" borderId="37" xfId="0" applyNumberFormat="1" applyBorder="1"/>
    <xf numFmtId="164" fontId="0" fillId="0" borderId="38" xfId="0" applyNumberFormat="1" applyBorder="1"/>
    <xf numFmtId="0" fontId="3" fillId="0" borderId="40" xfId="0" applyFont="1" applyBorder="1" applyAlignment="1">
      <alignment horizontal="right"/>
    </xf>
    <xf numFmtId="164" fontId="1" fillId="0" borderId="41" xfId="0" applyNumberFormat="1" applyFont="1" applyBorder="1"/>
    <xf numFmtId="164" fontId="1" fillId="0" borderId="42" xfId="0" applyNumberFormat="1" applyFont="1" applyBorder="1"/>
    <xf numFmtId="164" fontId="1" fillId="0" borderId="43" xfId="0" applyNumberFormat="1" applyFont="1" applyBorder="1"/>
    <xf numFmtId="164" fontId="1" fillId="0" borderId="44" xfId="0" applyNumberFormat="1" applyFon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2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21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0" fontId="0" fillId="0" borderId="0" xfId="0" applyBorder="1"/>
    <xf numFmtId="0" fontId="2" fillId="0" borderId="49" xfId="0" applyFont="1" applyBorder="1"/>
    <xf numFmtId="164" fontId="0" fillId="0" borderId="50" xfId="0" applyNumberFormat="1" applyFont="1" applyBorder="1"/>
    <xf numFmtId="164" fontId="0" fillId="0" borderId="51" xfId="0" applyNumberFormat="1" applyFont="1" applyBorder="1"/>
    <xf numFmtId="164" fontId="0" fillId="0" borderId="52" xfId="0" applyNumberFormat="1" applyFont="1" applyBorder="1"/>
    <xf numFmtId="164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0" fillId="0" borderId="5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55" xfId="0" applyBorder="1" applyAlignment="1">
      <alignment horizontal="center"/>
    </xf>
    <xf numFmtId="164" fontId="0" fillId="0" borderId="2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2" fillId="0" borderId="45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164" fontId="0" fillId="0" borderId="29" xfId="0" applyNumberFormat="1" applyBorder="1"/>
    <xf numFmtId="164" fontId="0" fillId="0" borderId="14" xfId="0" applyNumberFormat="1" applyBorder="1"/>
    <xf numFmtId="164" fontId="0" fillId="0" borderId="19" xfId="0" applyNumberFormat="1" applyBorder="1"/>
    <xf numFmtId="0" fontId="0" fillId="0" borderId="56" xfId="0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0" fillId="0" borderId="0" xfId="0"/>
    <xf numFmtId="164" fontId="0" fillId="0" borderId="13" xfId="0" applyNumberFormat="1" applyBorder="1" applyAlignment="1"/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wrapText="1" indent="2"/>
    </xf>
    <xf numFmtId="0" fontId="2" fillId="0" borderId="31" xfId="0" quotePrefix="1" applyFont="1" applyBorder="1" applyAlignment="1">
      <alignment horizontal="left" wrapText="1" indent="2"/>
    </xf>
    <xf numFmtId="3" fontId="0" fillId="0" borderId="5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64" fontId="0" fillId="0" borderId="21" xfId="0" applyNumberFormat="1" applyBorder="1" applyAlignment="1"/>
    <xf numFmtId="0" fontId="2" fillId="0" borderId="3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0" xfId="0"/>
    <xf numFmtId="164" fontId="0" fillId="0" borderId="18" xfId="0" applyNumberFormat="1" applyBorder="1" applyAlignment="1"/>
    <xf numFmtId="164" fontId="0" fillId="0" borderId="22" xfId="0" applyNumberFormat="1" applyBorder="1" applyAlignment="1"/>
    <xf numFmtId="164" fontId="0" fillId="0" borderId="61" xfId="0" applyNumberFormat="1" applyBorder="1" applyAlignment="1">
      <alignment vertical="center"/>
    </xf>
    <xf numFmtId="164" fontId="0" fillId="0" borderId="4" xfId="0" applyNumberFormat="1" applyBorder="1" applyAlignment="1"/>
    <xf numFmtId="164" fontId="0" fillId="0" borderId="8" xfId="0" applyNumberFormat="1" applyBorder="1" applyAlignment="1"/>
    <xf numFmtId="0" fontId="0" fillId="0" borderId="62" xfId="0" applyBorder="1" applyAlignment="1">
      <alignment horizontal="center"/>
    </xf>
    <xf numFmtId="164" fontId="0" fillId="0" borderId="6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164" fontId="0" fillId="4" borderId="1" xfId="0" applyNumberFormat="1" applyFill="1" applyBorder="1"/>
    <xf numFmtId="164" fontId="0" fillId="4" borderId="9" xfId="0" applyNumberFormat="1" applyFill="1" applyBorder="1"/>
    <xf numFmtId="0" fontId="0" fillId="0" borderId="53" xfId="0" applyBorder="1"/>
    <xf numFmtId="0" fontId="0" fillId="0" borderId="9" xfId="0" applyBorder="1"/>
    <xf numFmtId="0" fontId="0" fillId="0" borderId="57" xfId="0" applyBorder="1"/>
    <xf numFmtId="6" fontId="0" fillId="0" borderId="1" xfId="0" applyNumberFormat="1" applyBorder="1"/>
    <xf numFmtId="6" fontId="0" fillId="3" borderId="1" xfId="0" applyNumberFormat="1" applyFill="1" applyBorder="1"/>
    <xf numFmtId="0" fontId="0" fillId="0" borderId="58" xfId="0" applyBorder="1"/>
    <xf numFmtId="6" fontId="0" fillId="0" borderId="52" xfId="0" applyNumberFormat="1" applyBorder="1"/>
    <xf numFmtId="0" fontId="0" fillId="0" borderId="60" xfId="0" applyBorder="1"/>
    <xf numFmtId="0" fontId="0" fillId="0" borderId="59" xfId="0" applyBorder="1"/>
    <xf numFmtId="6" fontId="0" fillId="0" borderId="3" xfId="0" applyNumberFormat="1" applyBorder="1"/>
    <xf numFmtId="0" fontId="0" fillId="3" borderId="60" xfId="0" applyFill="1" applyBorder="1"/>
    <xf numFmtId="0" fontId="0" fillId="3" borderId="9" xfId="0" applyFill="1" applyBorder="1"/>
    <xf numFmtId="0" fontId="0" fillId="3" borderId="59" xfId="0" applyFill="1" applyBorder="1"/>
    <xf numFmtId="6" fontId="0" fillId="3" borderId="3" xfId="0" applyNumberFormat="1" applyFill="1" applyBorder="1"/>
    <xf numFmtId="0" fontId="0" fillId="3" borderId="57" xfId="0" applyFill="1" applyBorder="1"/>
    <xf numFmtId="0" fontId="0" fillId="2" borderId="24" xfId="0" applyFill="1" applyBorder="1"/>
    <xf numFmtId="6" fontId="0" fillId="2" borderId="14" xfId="0" applyNumberFormat="1" applyFill="1" applyBorder="1"/>
    <xf numFmtId="0" fontId="0" fillId="2" borderId="19" xfId="0" applyFill="1" applyBorder="1"/>
    <xf numFmtId="164" fontId="0" fillId="4" borderId="53" xfId="0" applyNumberFormat="1" applyFont="1" applyFill="1" applyBorder="1"/>
    <xf numFmtId="164" fontId="0" fillId="0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C13" sqref="C13"/>
    </sheetView>
  </sheetViews>
  <sheetFormatPr defaultRowHeight="14.5" x14ac:dyDescent="0.35"/>
  <cols>
    <col min="1" max="1" width="40.54296875" style="34" customWidth="1"/>
    <col min="2" max="2" width="12" style="34" customWidth="1"/>
    <col min="3" max="3" width="19.36328125" bestFit="1" customWidth="1"/>
    <col min="4" max="4" width="21.6328125" bestFit="1" customWidth="1"/>
    <col min="5" max="5" width="17" bestFit="1" customWidth="1"/>
    <col min="6" max="6" width="18.7265625" bestFit="1" customWidth="1"/>
    <col min="7" max="7" width="32.1796875" customWidth="1"/>
  </cols>
  <sheetData>
    <row r="1" spans="1:7" ht="15" thickBot="1" x14ac:dyDescent="0.4">
      <c r="A1" s="66" t="s">
        <v>5</v>
      </c>
      <c r="B1" s="67"/>
      <c r="C1" s="68" t="s">
        <v>8</v>
      </c>
      <c r="D1" s="69" t="s">
        <v>9</v>
      </c>
      <c r="E1" s="69" t="s">
        <v>6</v>
      </c>
      <c r="F1" s="70" t="s">
        <v>7</v>
      </c>
    </row>
    <row r="2" spans="1:7" x14ac:dyDescent="0.35">
      <c r="A2" s="35" t="s">
        <v>1</v>
      </c>
      <c r="B2" s="36">
        <f>SUM(C2:F2)</f>
        <v>56131194</v>
      </c>
      <c r="C2" s="37">
        <f>SUM(C10:C22)</f>
        <v>22366394</v>
      </c>
      <c r="D2" s="38">
        <f>SUM(D10:D22)</f>
        <v>33747936</v>
      </c>
      <c r="E2" s="38">
        <f>SUM(E10:E22)</f>
        <v>16864</v>
      </c>
      <c r="F2" s="129"/>
      <c r="G2" s="1"/>
    </row>
    <row r="3" spans="1:7" x14ac:dyDescent="0.35">
      <c r="A3" s="6" t="s">
        <v>0</v>
      </c>
      <c r="B3" s="18">
        <f>SUM(C3:F3)</f>
        <v>56394000</v>
      </c>
      <c r="C3" s="4">
        <f>SUM(C23:C26)</f>
        <v>56349000</v>
      </c>
      <c r="D3" s="2">
        <f>SUM(D23:D26)</f>
        <v>45000</v>
      </c>
      <c r="E3" s="109"/>
      <c r="F3" s="110"/>
      <c r="G3" s="1"/>
    </row>
    <row r="4" spans="1:7" x14ac:dyDescent="0.35">
      <c r="A4" s="6" t="s">
        <v>2</v>
      </c>
      <c r="B4" s="18">
        <f>SUM(C4:F4)</f>
        <v>855000</v>
      </c>
      <c r="C4" s="4">
        <f>SUM(C27)</f>
        <v>855000</v>
      </c>
      <c r="D4" s="109"/>
      <c r="E4" s="109"/>
      <c r="F4" s="110"/>
      <c r="G4" s="1"/>
    </row>
    <row r="5" spans="1:7" x14ac:dyDescent="0.35">
      <c r="A5" s="6" t="s">
        <v>30</v>
      </c>
      <c r="B5" s="18">
        <f>SUM(C5:F5)</f>
        <v>6833594</v>
      </c>
      <c r="C5" s="130">
        <f>SUM(C28:C36)</f>
        <v>2873658</v>
      </c>
      <c r="D5" s="2">
        <f>SUM(D28:D36)</f>
        <v>2887486</v>
      </c>
      <c r="E5" s="2">
        <f>SUM(E28:E36)</f>
        <v>825000</v>
      </c>
      <c r="F5" s="7">
        <f>SUM(F28:F36)</f>
        <v>247450</v>
      </c>
      <c r="G5" s="39"/>
    </row>
    <row r="6" spans="1:7" x14ac:dyDescent="0.35">
      <c r="A6" s="6" t="s">
        <v>3</v>
      </c>
      <c r="B6" s="18">
        <f>SUM(C6:F6)</f>
        <v>100706631</v>
      </c>
      <c r="C6" s="4">
        <f>SUM(C37:C54)</f>
        <v>92013403</v>
      </c>
      <c r="D6" s="2">
        <f>SUM(D37:D54)</f>
        <v>4140308</v>
      </c>
      <c r="E6" s="2">
        <f>SUM(E37:E54)</f>
        <v>4552920</v>
      </c>
      <c r="F6" s="110"/>
      <c r="G6" s="39"/>
    </row>
    <row r="7" spans="1:7" ht="15" thickBot="1" x14ac:dyDescent="0.4">
      <c r="A7" s="8" t="s">
        <v>4</v>
      </c>
      <c r="B7" s="19">
        <f>SUM(C7:F7)</f>
        <v>657023412</v>
      </c>
      <c r="C7" s="5">
        <f>SUM(C55:C89)</f>
        <v>216891707</v>
      </c>
      <c r="D7" s="3">
        <f>SUM(D55:D89)</f>
        <v>169926677</v>
      </c>
      <c r="E7" s="3">
        <f>SUM(E55:E89)</f>
        <v>177978688</v>
      </c>
      <c r="F7" s="9">
        <f>SUM(F55:F89)</f>
        <v>92226340</v>
      </c>
      <c r="G7" s="39"/>
    </row>
    <row r="8" spans="1:7" ht="15.5" thickTop="1" thickBot="1" x14ac:dyDescent="0.4">
      <c r="A8" s="20" t="s">
        <v>15</v>
      </c>
      <c r="B8" s="21">
        <f>SUM(B2:B7)</f>
        <v>877943831</v>
      </c>
      <c r="C8" s="22">
        <f t="shared" ref="C8:F8" si="0">SUM(C2:C7)</f>
        <v>391349162</v>
      </c>
      <c r="D8" s="23">
        <f t="shared" si="0"/>
        <v>210747407</v>
      </c>
      <c r="E8" s="23">
        <f t="shared" si="0"/>
        <v>183373472</v>
      </c>
      <c r="F8" s="24">
        <f t="shared" si="0"/>
        <v>92473790</v>
      </c>
      <c r="G8" s="1"/>
    </row>
    <row r="9" spans="1:7" ht="15" thickBot="1" x14ac:dyDescent="0.4">
      <c r="A9" s="71" t="s">
        <v>31</v>
      </c>
      <c r="B9" s="72"/>
      <c r="C9" s="68" t="s">
        <v>8</v>
      </c>
      <c r="D9" s="69" t="s">
        <v>9</v>
      </c>
      <c r="E9" s="69" t="s">
        <v>6</v>
      </c>
      <c r="F9" s="70" t="s">
        <v>7</v>
      </c>
      <c r="G9" s="73" t="s">
        <v>18</v>
      </c>
    </row>
    <row r="10" spans="1:7" x14ac:dyDescent="0.35">
      <c r="A10" s="10" t="s">
        <v>88</v>
      </c>
      <c r="B10" s="14"/>
      <c r="C10" s="25">
        <v>4368360</v>
      </c>
      <c r="D10" s="26"/>
      <c r="E10" s="26"/>
      <c r="F10" s="27"/>
      <c r="G10" s="40" t="s">
        <v>89</v>
      </c>
    </row>
    <row r="11" spans="1:7" x14ac:dyDescent="0.35">
      <c r="A11" s="11" t="s">
        <v>16</v>
      </c>
      <c r="B11" s="15"/>
      <c r="C11" s="28"/>
      <c r="D11" s="29">
        <v>8847168</v>
      </c>
      <c r="E11" s="29"/>
      <c r="F11" s="30"/>
      <c r="G11" s="40" t="s">
        <v>89</v>
      </c>
    </row>
    <row r="12" spans="1:7" x14ac:dyDescent="0.35">
      <c r="A12" s="11" t="s">
        <v>17</v>
      </c>
      <c r="B12" s="15"/>
      <c r="C12" s="28"/>
      <c r="D12" s="29">
        <v>4611024</v>
      </c>
      <c r="E12" s="29"/>
      <c r="F12" s="30"/>
      <c r="G12" s="40" t="s">
        <v>19</v>
      </c>
    </row>
    <row r="13" spans="1:7" x14ac:dyDescent="0.35">
      <c r="A13" s="11" t="s">
        <v>10</v>
      </c>
      <c r="B13" s="15"/>
      <c r="C13" s="28">
        <v>8978906</v>
      </c>
      <c r="D13" s="29">
        <v>13458192</v>
      </c>
      <c r="E13" s="29"/>
      <c r="F13" s="30"/>
      <c r="G13" s="40" t="s">
        <v>19</v>
      </c>
    </row>
    <row r="14" spans="1:7" ht="29" customHeight="1" x14ac:dyDescent="0.35">
      <c r="A14" s="11" t="s">
        <v>87</v>
      </c>
      <c r="B14" s="15"/>
      <c r="C14" s="28">
        <v>40222</v>
      </c>
      <c r="D14" s="29"/>
      <c r="E14" s="29"/>
      <c r="F14" s="30"/>
      <c r="G14" s="42" t="s">
        <v>20</v>
      </c>
    </row>
    <row r="15" spans="1:7" x14ac:dyDescent="0.35">
      <c r="A15" s="12" t="s">
        <v>11</v>
      </c>
      <c r="B15" s="16"/>
      <c r="C15" s="28"/>
      <c r="D15" s="29"/>
      <c r="E15" s="29">
        <v>16864</v>
      </c>
      <c r="F15" s="30"/>
      <c r="G15" s="40" t="s">
        <v>20</v>
      </c>
    </row>
    <row r="16" spans="1:7" s="92" customFormat="1" x14ac:dyDescent="0.35">
      <c r="A16" s="87" t="s">
        <v>14</v>
      </c>
      <c r="B16" s="88"/>
      <c r="C16" s="28">
        <v>3146700</v>
      </c>
      <c r="D16" s="29">
        <v>3190560</v>
      </c>
      <c r="E16" s="29"/>
      <c r="F16" s="30"/>
      <c r="G16" s="40" t="s">
        <v>90</v>
      </c>
    </row>
    <row r="17" spans="1:7" s="92" customFormat="1" x14ac:dyDescent="0.35">
      <c r="A17" s="87"/>
      <c r="B17" s="88"/>
      <c r="C17" s="28">
        <v>370200</v>
      </c>
      <c r="D17" s="29">
        <v>375360</v>
      </c>
      <c r="E17" s="29"/>
      <c r="F17" s="30"/>
      <c r="G17" s="40" t="s">
        <v>91</v>
      </c>
    </row>
    <row r="18" spans="1:7" ht="14.5" customHeight="1" x14ac:dyDescent="0.35">
      <c r="A18" s="87"/>
      <c r="B18" s="88"/>
      <c r="C18" s="28">
        <v>296160</v>
      </c>
      <c r="D18" s="29">
        <v>300288</v>
      </c>
      <c r="E18" s="29"/>
      <c r="F18" s="30"/>
      <c r="G18" s="40" t="s">
        <v>92</v>
      </c>
    </row>
    <row r="19" spans="1:7" s="92" customFormat="1" ht="14.5" customHeight="1" x14ac:dyDescent="0.35">
      <c r="A19" s="87" t="s">
        <v>12</v>
      </c>
      <c r="B19" s="88"/>
      <c r="C19" s="28">
        <v>2621016</v>
      </c>
      <c r="D19" s="29">
        <v>1107312</v>
      </c>
      <c r="E19" s="29"/>
      <c r="F19" s="30"/>
      <c r="G19" s="40" t="s">
        <v>89</v>
      </c>
    </row>
    <row r="20" spans="1:7" s="92" customFormat="1" ht="14.5" customHeight="1" x14ac:dyDescent="0.35">
      <c r="A20" s="87"/>
      <c r="B20" s="88"/>
      <c r="C20" s="28">
        <v>740400</v>
      </c>
      <c r="D20" s="29">
        <v>750720</v>
      </c>
      <c r="E20" s="29"/>
      <c r="F20" s="30"/>
      <c r="G20" s="40" t="s">
        <v>93</v>
      </c>
    </row>
    <row r="21" spans="1:7" ht="14.5" customHeight="1" x14ac:dyDescent="0.35">
      <c r="A21" s="87"/>
      <c r="B21" s="88"/>
      <c r="C21" s="28">
        <v>57086</v>
      </c>
      <c r="D21" s="29"/>
      <c r="E21" s="29"/>
      <c r="F21" s="30"/>
      <c r="G21" s="40" t="s">
        <v>20</v>
      </c>
    </row>
    <row r="22" spans="1:7" ht="15" thickBot="1" x14ac:dyDescent="0.4">
      <c r="A22" s="13" t="s">
        <v>13</v>
      </c>
      <c r="B22" s="17"/>
      <c r="C22" s="31">
        <v>1747344</v>
      </c>
      <c r="D22" s="32">
        <v>1107312</v>
      </c>
      <c r="E22" s="32"/>
      <c r="F22" s="33"/>
      <c r="G22" s="41" t="s">
        <v>89</v>
      </c>
    </row>
    <row r="23" spans="1:7" x14ac:dyDescent="0.35">
      <c r="A23" s="79" t="s">
        <v>86</v>
      </c>
      <c r="B23" s="80"/>
      <c r="C23" s="25">
        <v>40040000</v>
      </c>
      <c r="D23" s="26"/>
      <c r="E23" s="26"/>
      <c r="F23" s="27"/>
      <c r="G23" s="47" t="s">
        <v>85</v>
      </c>
    </row>
    <row r="24" spans="1:7" x14ac:dyDescent="0.35">
      <c r="A24" s="81"/>
      <c r="B24" s="82"/>
      <c r="C24" s="28">
        <v>95000</v>
      </c>
      <c r="D24" s="29">
        <v>45000</v>
      </c>
      <c r="E24" s="29"/>
      <c r="F24" s="30"/>
      <c r="G24" s="48" t="s">
        <v>81</v>
      </c>
    </row>
    <row r="25" spans="1:7" x14ac:dyDescent="0.35">
      <c r="A25" s="81"/>
      <c r="B25" s="82"/>
      <c r="C25" s="28">
        <v>13112000</v>
      </c>
      <c r="D25" s="29"/>
      <c r="E25" s="29"/>
      <c r="F25" s="30"/>
      <c r="G25" s="48" t="s">
        <v>83</v>
      </c>
    </row>
    <row r="26" spans="1:7" ht="15" thickBot="1" x14ac:dyDescent="0.4">
      <c r="A26" s="91"/>
      <c r="B26" s="90"/>
      <c r="C26" s="31">
        <v>3102000</v>
      </c>
      <c r="D26" s="32"/>
      <c r="E26" s="32"/>
      <c r="F26" s="33"/>
      <c r="G26" s="51" t="s">
        <v>84</v>
      </c>
    </row>
    <row r="27" spans="1:7" ht="15" thickBot="1" x14ac:dyDescent="0.4">
      <c r="A27" s="60" t="s">
        <v>23</v>
      </c>
      <c r="B27" s="61"/>
      <c r="C27" s="62">
        <v>855000</v>
      </c>
      <c r="D27" s="63"/>
      <c r="E27" s="63"/>
      <c r="F27" s="64"/>
      <c r="G27" s="65" t="s">
        <v>79</v>
      </c>
    </row>
    <row r="28" spans="1:7" x14ac:dyDescent="0.35">
      <c r="A28" s="46" t="s">
        <v>22</v>
      </c>
      <c r="B28" s="45"/>
      <c r="C28" s="28">
        <v>64000</v>
      </c>
      <c r="D28" s="29">
        <v>112800</v>
      </c>
      <c r="E28" s="29"/>
      <c r="F28" s="30"/>
      <c r="G28" s="48" t="s">
        <v>78</v>
      </c>
    </row>
    <row r="29" spans="1:7" x14ac:dyDescent="0.35">
      <c r="A29" s="46" t="s">
        <v>21</v>
      </c>
      <c r="B29" s="45"/>
      <c r="C29" s="28">
        <v>1134000</v>
      </c>
      <c r="D29" s="29">
        <v>340000</v>
      </c>
      <c r="E29" s="29"/>
      <c r="F29" s="30"/>
      <c r="G29" s="48" t="s">
        <v>80</v>
      </c>
    </row>
    <row r="30" spans="1:7" ht="46" customHeight="1" x14ac:dyDescent="0.35">
      <c r="A30" s="46" t="s">
        <v>29</v>
      </c>
      <c r="B30" s="45"/>
      <c r="C30" s="28">
        <v>309160</v>
      </c>
      <c r="D30" s="29"/>
      <c r="E30" s="29"/>
      <c r="F30" s="30"/>
      <c r="G30" s="53" t="s">
        <v>80</v>
      </c>
    </row>
    <row r="31" spans="1:7" x14ac:dyDescent="0.35">
      <c r="A31" s="46" t="s">
        <v>24</v>
      </c>
      <c r="B31" s="45"/>
      <c r="C31" s="28"/>
      <c r="D31" s="29"/>
      <c r="E31" s="29">
        <v>825000</v>
      </c>
      <c r="F31" s="30"/>
      <c r="G31" s="48" t="s">
        <v>80</v>
      </c>
    </row>
    <row r="32" spans="1:7" ht="60" customHeight="1" x14ac:dyDescent="0.35">
      <c r="A32" s="46" t="s">
        <v>25</v>
      </c>
      <c r="B32" s="45"/>
      <c r="C32" s="28"/>
      <c r="D32" s="29"/>
      <c r="E32" s="29"/>
      <c r="F32" s="52">
        <v>247450</v>
      </c>
      <c r="G32" s="53" t="s">
        <v>80</v>
      </c>
    </row>
    <row r="33" spans="1:7" x14ac:dyDescent="0.35">
      <c r="A33" s="46" t="s">
        <v>26</v>
      </c>
      <c r="B33" s="45"/>
      <c r="C33" s="28"/>
      <c r="D33" s="29">
        <v>92748</v>
      </c>
      <c r="E33" s="29"/>
      <c r="F33" s="30"/>
      <c r="G33" s="48" t="s">
        <v>80</v>
      </c>
    </row>
    <row r="34" spans="1:7" x14ac:dyDescent="0.35">
      <c r="A34" s="46" t="s">
        <v>27</v>
      </c>
      <c r="B34" s="45"/>
      <c r="C34" s="28">
        <v>1204705</v>
      </c>
      <c r="D34" s="29">
        <v>2177088</v>
      </c>
      <c r="E34" s="29"/>
      <c r="F34" s="30"/>
      <c r="G34" s="48" t="s">
        <v>20</v>
      </c>
    </row>
    <row r="35" spans="1:7" ht="33.5" customHeight="1" x14ac:dyDescent="0.35">
      <c r="A35" s="46" t="s">
        <v>28</v>
      </c>
      <c r="B35" s="45"/>
      <c r="C35" s="54">
        <v>66793</v>
      </c>
      <c r="D35" s="55">
        <v>119850</v>
      </c>
      <c r="E35" s="55"/>
      <c r="F35" s="52"/>
      <c r="G35" s="53" t="s">
        <v>20</v>
      </c>
    </row>
    <row r="36" spans="1:7" ht="59.5" customHeight="1" thickBot="1" x14ac:dyDescent="0.4">
      <c r="A36" s="49" t="s">
        <v>82</v>
      </c>
      <c r="B36" s="50"/>
      <c r="C36" s="56">
        <v>95000</v>
      </c>
      <c r="D36" s="57">
        <v>45000</v>
      </c>
      <c r="E36" s="57"/>
      <c r="F36" s="58"/>
      <c r="G36" s="59" t="s">
        <v>81</v>
      </c>
    </row>
    <row r="37" spans="1:7" x14ac:dyDescent="0.35">
      <c r="A37" s="43" t="s">
        <v>32</v>
      </c>
      <c r="B37" s="74"/>
      <c r="C37" s="25">
        <v>785800</v>
      </c>
      <c r="D37" s="26">
        <v>1185600</v>
      </c>
      <c r="E37" s="26"/>
      <c r="F37" s="27"/>
      <c r="G37" s="47">
        <v>10</v>
      </c>
    </row>
    <row r="38" spans="1:7" x14ac:dyDescent="0.35">
      <c r="A38" s="46" t="s">
        <v>34</v>
      </c>
      <c r="B38" s="75"/>
      <c r="C38" s="28"/>
      <c r="D38" s="29"/>
      <c r="E38" s="29">
        <v>778720</v>
      </c>
      <c r="F38" s="30"/>
      <c r="G38" s="48">
        <v>157</v>
      </c>
    </row>
    <row r="39" spans="1:7" x14ac:dyDescent="0.35">
      <c r="A39" s="46" t="s">
        <v>33</v>
      </c>
      <c r="B39" s="75"/>
      <c r="C39" s="28">
        <v>4521600</v>
      </c>
      <c r="D39" s="29">
        <v>702732</v>
      </c>
      <c r="E39" s="29"/>
      <c r="F39" s="30"/>
      <c r="G39" s="48">
        <v>157</v>
      </c>
    </row>
    <row r="40" spans="1:7" x14ac:dyDescent="0.35">
      <c r="A40" s="46" t="s">
        <v>36</v>
      </c>
      <c r="B40" s="75"/>
      <c r="C40" s="28">
        <v>4964960</v>
      </c>
      <c r="D40" s="29"/>
      <c r="E40" s="29"/>
      <c r="F40" s="30"/>
      <c r="G40" s="48">
        <v>52</v>
      </c>
    </row>
    <row r="41" spans="1:7" x14ac:dyDescent="0.35">
      <c r="A41" s="46" t="s">
        <v>35</v>
      </c>
      <c r="B41" s="75"/>
      <c r="C41" s="28">
        <v>1930425</v>
      </c>
      <c r="D41" s="29"/>
      <c r="E41" s="29"/>
      <c r="F41" s="30"/>
      <c r="G41" s="48">
        <v>105</v>
      </c>
    </row>
    <row r="42" spans="1:7" x14ac:dyDescent="0.35">
      <c r="A42" s="46" t="s">
        <v>37</v>
      </c>
      <c r="B42" s="75"/>
      <c r="C42" s="28"/>
      <c r="D42" s="29"/>
      <c r="E42" s="29">
        <v>3675000</v>
      </c>
      <c r="F42" s="30"/>
      <c r="G42" s="48">
        <v>105</v>
      </c>
    </row>
    <row r="43" spans="1:7" x14ac:dyDescent="0.35">
      <c r="A43" s="46" t="s">
        <v>38</v>
      </c>
      <c r="B43" s="75"/>
      <c r="C43" s="28">
        <v>30940000</v>
      </c>
      <c r="D43" s="29"/>
      <c r="E43" s="29"/>
      <c r="F43" s="30"/>
      <c r="G43" s="48">
        <v>182</v>
      </c>
    </row>
    <row r="44" spans="1:7" x14ac:dyDescent="0.35">
      <c r="A44" s="46" t="s">
        <v>39</v>
      </c>
      <c r="B44" s="75"/>
      <c r="C44" s="28"/>
      <c r="D44" s="29">
        <v>163416</v>
      </c>
      <c r="E44" s="29"/>
      <c r="F44" s="30"/>
      <c r="G44" s="48">
        <v>182</v>
      </c>
    </row>
    <row r="45" spans="1:7" ht="28.5" customHeight="1" x14ac:dyDescent="0.35">
      <c r="A45" s="46" t="s">
        <v>40</v>
      </c>
      <c r="B45" s="75"/>
      <c r="C45" s="28"/>
      <c r="D45" s="29"/>
      <c r="E45" s="55">
        <v>99200</v>
      </c>
      <c r="F45" s="30"/>
      <c r="G45" s="48">
        <v>20</v>
      </c>
    </row>
    <row r="46" spans="1:7" ht="33" customHeight="1" x14ac:dyDescent="0.35">
      <c r="A46" s="46" t="s">
        <v>41</v>
      </c>
      <c r="B46" s="75"/>
      <c r="C46" s="54">
        <v>576000</v>
      </c>
      <c r="D46" s="55">
        <v>89520</v>
      </c>
      <c r="E46" s="55"/>
      <c r="F46" s="52"/>
      <c r="G46" s="53">
        <v>20</v>
      </c>
    </row>
    <row r="47" spans="1:7" ht="31" customHeight="1" x14ac:dyDescent="0.35">
      <c r="A47" s="46" t="s">
        <v>42</v>
      </c>
      <c r="B47" s="75"/>
      <c r="C47" s="54">
        <v>9318</v>
      </c>
      <c r="D47" s="55">
        <v>8040</v>
      </c>
      <c r="E47" s="55"/>
      <c r="F47" s="52"/>
      <c r="G47" s="53">
        <v>3</v>
      </c>
    </row>
    <row r="48" spans="1:7" x14ac:dyDescent="0.35">
      <c r="A48" s="46" t="s">
        <v>43</v>
      </c>
      <c r="B48" s="75"/>
      <c r="C48" s="28">
        <v>790000</v>
      </c>
      <c r="D48" s="29">
        <v>1190000</v>
      </c>
      <c r="E48" s="29"/>
      <c r="F48" s="30"/>
      <c r="G48" s="48">
        <v>10</v>
      </c>
    </row>
    <row r="49" spans="1:7" ht="29" customHeight="1" x14ac:dyDescent="0.35">
      <c r="A49" s="46" t="s">
        <v>44</v>
      </c>
      <c r="B49" s="75"/>
      <c r="C49" s="28">
        <v>5301000</v>
      </c>
      <c r="D49" s="29">
        <v>703000</v>
      </c>
      <c r="E49" s="29"/>
      <c r="F49" s="30"/>
      <c r="G49" s="53">
        <v>157</v>
      </c>
    </row>
    <row r="50" spans="1:7" ht="29" customHeight="1" x14ac:dyDescent="0.35">
      <c r="A50" s="46" t="s">
        <v>45</v>
      </c>
      <c r="B50" s="75"/>
      <c r="C50" s="28">
        <v>4970000</v>
      </c>
      <c r="D50" s="29"/>
      <c r="E50" s="29"/>
      <c r="F50" s="30"/>
      <c r="G50" s="53">
        <v>52</v>
      </c>
    </row>
    <row r="51" spans="1:7" ht="29" customHeight="1" x14ac:dyDescent="0.35">
      <c r="A51" s="46" t="s">
        <v>46</v>
      </c>
      <c r="B51" s="75"/>
      <c r="C51" s="28">
        <v>5600000</v>
      </c>
      <c r="D51" s="29"/>
      <c r="E51" s="29"/>
      <c r="F51" s="30"/>
      <c r="G51" s="53">
        <v>105</v>
      </c>
    </row>
    <row r="52" spans="1:7" ht="43.5" customHeight="1" x14ac:dyDescent="0.35">
      <c r="A52" s="46" t="s">
        <v>47</v>
      </c>
      <c r="B52" s="75"/>
      <c r="C52" s="28">
        <v>30940000</v>
      </c>
      <c r="D52" s="29"/>
      <c r="E52" s="29"/>
      <c r="F52" s="30"/>
      <c r="G52" s="53">
        <v>182</v>
      </c>
    </row>
    <row r="53" spans="1:7" ht="29" customHeight="1" x14ac:dyDescent="0.35">
      <c r="A53" s="46" t="s">
        <v>48</v>
      </c>
      <c r="B53" s="75"/>
      <c r="C53" s="28">
        <v>675000</v>
      </c>
      <c r="D53" s="29">
        <v>90000</v>
      </c>
      <c r="E53" s="29"/>
      <c r="F53" s="30"/>
      <c r="G53" s="53">
        <v>20</v>
      </c>
    </row>
    <row r="54" spans="1:7" ht="15" thickBot="1" x14ac:dyDescent="0.4">
      <c r="A54" s="49" t="s">
        <v>49</v>
      </c>
      <c r="B54" s="76"/>
      <c r="C54" s="31">
        <v>9300</v>
      </c>
      <c r="D54" s="32">
        <v>8000</v>
      </c>
      <c r="E54" s="32"/>
      <c r="F54" s="33"/>
      <c r="G54" s="51">
        <v>3</v>
      </c>
    </row>
    <row r="55" spans="1:7" x14ac:dyDescent="0.35">
      <c r="A55" s="79" t="s">
        <v>51</v>
      </c>
      <c r="B55" s="80"/>
      <c r="C55" s="25">
        <v>21150126</v>
      </c>
      <c r="D55" s="26"/>
      <c r="E55" s="26">
        <v>105521520</v>
      </c>
      <c r="F55" s="27"/>
      <c r="G55" s="85" t="s">
        <v>57</v>
      </c>
    </row>
    <row r="56" spans="1:7" x14ac:dyDescent="0.35">
      <c r="A56" s="81"/>
      <c r="B56" s="82"/>
      <c r="C56" s="28">
        <v>12532725</v>
      </c>
      <c r="D56" s="29"/>
      <c r="E56" s="29">
        <v>1785600</v>
      </c>
      <c r="F56" s="30"/>
      <c r="G56" s="48" t="s">
        <v>50</v>
      </c>
    </row>
    <row r="57" spans="1:7" x14ac:dyDescent="0.35">
      <c r="A57" s="81" t="s">
        <v>52</v>
      </c>
      <c r="B57" s="82"/>
      <c r="C57" s="28"/>
      <c r="D57" s="29">
        <v>7050042</v>
      </c>
      <c r="E57" s="29"/>
      <c r="F57" s="30">
        <v>28802400</v>
      </c>
      <c r="G57" s="86" t="s">
        <v>57</v>
      </c>
    </row>
    <row r="58" spans="1:7" x14ac:dyDescent="0.35">
      <c r="A58" s="81"/>
      <c r="B58" s="82"/>
      <c r="C58" s="28"/>
      <c r="D58" s="29">
        <v>1444725</v>
      </c>
      <c r="E58" s="29"/>
      <c r="F58" s="30"/>
      <c r="G58" s="48" t="s">
        <v>50</v>
      </c>
    </row>
    <row r="59" spans="1:7" x14ac:dyDescent="0.35">
      <c r="A59" s="81" t="s">
        <v>53</v>
      </c>
      <c r="B59" s="82"/>
      <c r="C59" s="28"/>
      <c r="D59" s="29">
        <v>25012266</v>
      </c>
      <c r="E59" s="29"/>
      <c r="F59" s="30">
        <v>19899840</v>
      </c>
      <c r="G59" s="86" t="s">
        <v>57</v>
      </c>
    </row>
    <row r="60" spans="1:7" x14ac:dyDescent="0.35">
      <c r="A60" s="81"/>
      <c r="B60" s="82"/>
      <c r="C60" s="28"/>
      <c r="D60" s="29">
        <v>4689000</v>
      </c>
      <c r="E60" s="29"/>
      <c r="F60" s="30"/>
      <c r="G60" s="48" t="s">
        <v>50</v>
      </c>
    </row>
    <row r="61" spans="1:7" ht="14.5" customHeight="1" x14ac:dyDescent="0.35">
      <c r="A61" s="81" t="s">
        <v>54</v>
      </c>
      <c r="B61" s="82"/>
      <c r="C61" s="28">
        <v>5875035</v>
      </c>
      <c r="D61" s="29"/>
      <c r="E61" s="29">
        <v>16234080</v>
      </c>
      <c r="F61" s="30"/>
      <c r="G61" s="86" t="s">
        <v>57</v>
      </c>
    </row>
    <row r="62" spans="1:7" x14ac:dyDescent="0.35">
      <c r="A62" s="81"/>
      <c r="B62" s="82"/>
      <c r="C62" s="28">
        <v>2014200</v>
      </c>
      <c r="D62" s="29"/>
      <c r="E62" s="29">
        <v>334800</v>
      </c>
      <c r="F62" s="30"/>
      <c r="G62" s="48" t="s">
        <v>50</v>
      </c>
    </row>
    <row r="63" spans="1:7" ht="14.5" customHeight="1" x14ac:dyDescent="0.35">
      <c r="A63" s="81" t="s">
        <v>55</v>
      </c>
      <c r="B63" s="82"/>
      <c r="C63" s="28"/>
      <c r="D63" s="29">
        <v>13294926</v>
      </c>
      <c r="E63" s="29"/>
      <c r="F63" s="30">
        <v>25922169</v>
      </c>
      <c r="G63" s="86" t="s">
        <v>57</v>
      </c>
    </row>
    <row r="64" spans="1:7" x14ac:dyDescent="0.35">
      <c r="A64" s="81"/>
      <c r="B64" s="82"/>
      <c r="C64" s="28"/>
      <c r="D64" s="29">
        <v>2762550</v>
      </c>
      <c r="E64" s="29"/>
      <c r="F64" s="30"/>
      <c r="G64" s="48" t="s">
        <v>50</v>
      </c>
    </row>
    <row r="65" spans="1:7" ht="31.5" customHeight="1" x14ac:dyDescent="0.35">
      <c r="A65" s="44" t="s">
        <v>56</v>
      </c>
      <c r="B65" s="45"/>
      <c r="C65" s="28"/>
      <c r="D65" s="55">
        <v>2025000</v>
      </c>
      <c r="E65" s="29"/>
      <c r="F65" s="30"/>
      <c r="G65" s="53" t="s">
        <v>50</v>
      </c>
    </row>
    <row r="66" spans="1:7" s="77" customFormat="1" x14ac:dyDescent="0.35">
      <c r="A66" s="87" t="s">
        <v>69</v>
      </c>
      <c r="B66" s="88"/>
      <c r="C66" s="28">
        <v>118873384</v>
      </c>
      <c r="D66" s="55"/>
      <c r="E66" s="29">
        <v>21720832</v>
      </c>
      <c r="F66" s="30"/>
      <c r="G66" s="48" t="s">
        <v>58</v>
      </c>
    </row>
    <row r="67" spans="1:7" s="77" customFormat="1" x14ac:dyDescent="0.35">
      <c r="A67" s="87"/>
      <c r="B67" s="88"/>
      <c r="C67" s="28"/>
      <c r="D67" s="55"/>
      <c r="E67" s="29">
        <v>24534640</v>
      </c>
      <c r="F67" s="30"/>
      <c r="G67" s="48" t="s">
        <v>59</v>
      </c>
    </row>
    <row r="68" spans="1:7" s="77" customFormat="1" x14ac:dyDescent="0.35">
      <c r="A68" s="87" t="s">
        <v>70</v>
      </c>
      <c r="B68" s="88"/>
      <c r="C68" s="28"/>
      <c r="D68" s="29">
        <v>23239867</v>
      </c>
      <c r="E68" s="29"/>
      <c r="F68" s="30"/>
      <c r="G68" s="48" t="s">
        <v>58</v>
      </c>
    </row>
    <row r="69" spans="1:7" s="77" customFormat="1" ht="14.5" customHeight="1" x14ac:dyDescent="0.35">
      <c r="A69" s="87"/>
      <c r="B69" s="88"/>
      <c r="C69" s="28"/>
      <c r="D69" s="29"/>
      <c r="E69" s="29"/>
      <c r="F69" s="89">
        <v>4152016</v>
      </c>
      <c r="G69" s="48" t="s">
        <v>59</v>
      </c>
    </row>
    <row r="70" spans="1:7" s="77" customFormat="1" ht="14.5" customHeight="1" x14ac:dyDescent="0.35">
      <c r="A70" s="87" t="s">
        <v>71</v>
      </c>
      <c r="B70" s="88"/>
      <c r="C70" s="28"/>
      <c r="D70" s="29">
        <v>63334180</v>
      </c>
      <c r="E70" s="29"/>
      <c r="F70" s="89"/>
      <c r="G70" s="48" t="s">
        <v>58</v>
      </c>
    </row>
    <row r="71" spans="1:7" s="77" customFormat="1" x14ac:dyDescent="0.35">
      <c r="A71" s="87"/>
      <c r="B71" s="88"/>
      <c r="C71" s="28"/>
      <c r="D71" s="29"/>
      <c r="E71" s="29"/>
      <c r="F71" s="89">
        <v>2607567</v>
      </c>
      <c r="G71" s="48" t="s">
        <v>59</v>
      </c>
    </row>
    <row r="72" spans="1:7" s="77" customFormat="1" x14ac:dyDescent="0.35">
      <c r="A72" s="44" t="s">
        <v>72</v>
      </c>
      <c r="B72" s="45"/>
      <c r="C72" s="28"/>
      <c r="D72" s="29"/>
      <c r="E72" s="29"/>
      <c r="F72" s="89">
        <v>4741030</v>
      </c>
      <c r="G72" s="48" t="s">
        <v>59</v>
      </c>
    </row>
    <row r="73" spans="1:7" s="77" customFormat="1" x14ac:dyDescent="0.35">
      <c r="A73" s="44" t="s">
        <v>73</v>
      </c>
      <c r="B73" s="45"/>
      <c r="C73" s="28"/>
      <c r="D73" s="29">
        <v>1639194</v>
      </c>
      <c r="E73" s="29"/>
      <c r="F73" s="30"/>
      <c r="G73" s="48" t="s">
        <v>59</v>
      </c>
    </row>
    <row r="74" spans="1:7" s="92" customFormat="1" ht="31.5" customHeight="1" x14ac:dyDescent="0.35">
      <c r="A74" s="87" t="s">
        <v>75</v>
      </c>
      <c r="B74" s="88"/>
      <c r="C74" s="54"/>
      <c r="D74" s="55">
        <v>3629970</v>
      </c>
      <c r="E74" s="55"/>
      <c r="F74" s="52"/>
      <c r="G74" s="53" t="s">
        <v>59</v>
      </c>
    </row>
    <row r="75" spans="1:7" s="92" customFormat="1" ht="31" customHeight="1" x14ac:dyDescent="0.35">
      <c r="A75" s="87" t="s">
        <v>74</v>
      </c>
      <c r="B75" s="88"/>
      <c r="C75" s="54"/>
      <c r="D75" s="55">
        <v>2185592</v>
      </c>
      <c r="E75" s="55"/>
      <c r="F75" s="52"/>
      <c r="G75" s="53" t="s">
        <v>59</v>
      </c>
    </row>
    <row r="76" spans="1:7" s="92" customFormat="1" x14ac:dyDescent="0.35">
      <c r="A76" s="103" t="s">
        <v>76</v>
      </c>
      <c r="B76" s="104"/>
      <c r="C76" s="54"/>
      <c r="D76" s="78">
        <v>4912915</v>
      </c>
      <c r="E76" s="78"/>
      <c r="F76" s="89"/>
      <c r="G76" s="48" t="s">
        <v>58</v>
      </c>
    </row>
    <row r="77" spans="1:7" s="92" customFormat="1" x14ac:dyDescent="0.35">
      <c r="A77" s="105"/>
      <c r="B77" s="106"/>
      <c r="C77" s="95"/>
      <c r="D77" s="96">
        <v>819597</v>
      </c>
      <c r="E77" s="96"/>
      <c r="F77" s="97"/>
      <c r="G77" s="98" t="s">
        <v>59</v>
      </c>
    </row>
    <row r="78" spans="1:7" s="77" customFormat="1" ht="23" customHeight="1" x14ac:dyDescent="0.35">
      <c r="A78" s="105" t="s">
        <v>60</v>
      </c>
      <c r="B78" s="106"/>
      <c r="C78" s="99">
        <v>24501624</v>
      </c>
      <c r="D78" s="100"/>
      <c r="E78" s="100">
        <v>4072656</v>
      </c>
      <c r="F78" s="101"/>
      <c r="G78" s="102" t="s">
        <v>58</v>
      </c>
    </row>
    <row r="79" spans="1:7" s="77" customFormat="1" ht="23" customHeight="1" x14ac:dyDescent="0.35">
      <c r="A79" s="107"/>
      <c r="B79" s="108"/>
      <c r="C79" s="54">
        <v>1892353</v>
      </c>
      <c r="D79" s="55"/>
      <c r="E79" s="55">
        <v>3774560</v>
      </c>
      <c r="F79" s="52"/>
      <c r="G79" s="53" t="s">
        <v>59</v>
      </c>
    </row>
    <row r="80" spans="1:7" s="77" customFormat="1" ht="28" customHeight="1" x14ac:dyDescent="0.35">
      <c r="A80" s="81" t="s">
        <v>61</v>
      </c>
      <c r="B80" s="82"/>
      <c r="C80" s="54">
        <v>30052260</v>
      </c>
      <c r="D80" s="55">
        <v>9218216</v>
      </c>
      <c r="E80" s="29"/>
      <c r="F80" s="30"/>
      <c r="G80" s="53" t="s">
        <v>58</v>
      </c>
    </row>
    <row r="81" spans="1:7" s="77" customFormat="1" ht="28.5" customHeight="1" x14ac:dyDescent="0.35">
      <c r="A81" s="81" t="s">
        <v>62</v>
      </c>
      <c r="B81" s="82"/>
      <c r="C81" s="28"/>
      <c r="D81" s="29"/>
      <c r="E81" s="29"/>
      <c r="F81" s="52">
        <v>1887280</v>
      </c>
      <c r="G81" s="53" t="s">
        <v>59</v>
      </c>
    </row>
    <row r="82" spans="1:7" s="77" customFormat="1" ht="29" customHeight="1" x14ac:dyDescent="0.35">
      <c r="A82" s="81" t="s">
        <v>63</v>
      </c>
      <c r="B82" s="82"/>
      <c r="C82" s="28"/>
      <c r="D82" s="29"/>
      <c r="E82" s="29"/>
      <c r="F82" s="52">
        <v>2370515</v>
      </c>
      <c r="G82" s="53" t="s">
        <v>59</v>
      </c>
    </row>
    <row r="83" spans="1:7" s="77" customFormat="1" ht="14.5" customHeight="1" x14ac:dyDescent="0.35">
      <c r="A83" s="81" t="s">
        <v>64</v>
      </c>
      <c r="B83" s="82"/>
      <c r="C83" s="28"/>
      <c r="D83" s="29">
        <v>0</v>
      </c>
      <c r="E83" s="29"/>
      <c r="F83" s="30"/>
      <c r="G83" s="53" t="s">
        <v>58</v>
      </c>
    </row>
    <row r="84" spans="1:7" ht="14.5" customHeight="1" x14ac:dyDescent="0.35">
      <c r="A84" s="84" t="s">
        <v>68</v>
      </c>
      <c r="B84" s="83"/>
      <c r="C84" s="28"/>
      <c r="D84" s="29"/>
      <c r="E84" s="29"/>
      <c r="F84" s="30">
        <v>1132368</v>
      </c>
      <c r="G84" s="53" t="s">
        <v>59</v>
      </c>
    </row>
    <row r="85" spans="1:7" ht="14.5" customHeight="1" x14ac:dyDescent="0.35">
      <c r="A85" s="84" t="s">
        <v>67</v>
      </c>
      <c r="B85" s="83"/>
      <c r="C85" s="28"/>
      <c r="D85" s="29"/>
      <c r="E85" s="29"/>
      <c r="F85" s="30">
        <v>711155</v>
      </c>
      <c r="G85" s="53" t="s">
        <v>59</v>
      </c>
    </row>
    <row r="86" spans="1:7" ht="14.5" customHeight="1" x14ac:dyDescent="0.35">
      <c r="A86" s="46" t="s">
        <v>66</v>
      </c>
      <c r="B86" s="75"/>
      <c r="C86" s="28"/>
      <c r="D86" s="29">
        <v>2544784</v>
      </c>
      <c r="E86" s="29"/>
      <c r="F86" s="30"/>
      <c r="G86" s="53" t="s">
        <v>59</v>
      </c>
    </row>
    <row r="87" spans="1:7" ht="14.5" customHeight="1" x14ac:dyDescent="0.35">
      <c r="A87" s="46" t="s">
        <v>65</v>
      </c>
      <c r="B87" s="75"/>
      <c r="C87" s="28"/>
      <c r="D87" s="29">
        <v>546398</v>
      </c>
      <c r="E87" s="29"/>
      <c r="F87" s="30"/>
      <c r="G87" s="53" t="s">
        <v>59</v>
      </c>
    </row>
    <row r="88" spans="1:7" ht="14.5" customHeight="1" x14ac:dyDescent="0.35">
      <c r="A88" s="81" t="s">
        <v>77</v>
      </c>
      <c r="B88" s="82"/>
      <c r="C88" s="28"/>
      <c r="D88" s="78">
        <v>1384922</v>
      </c>
      <c r="E88" s="78"/>
      <c r="F88" s="89"/>
      <c r="G88" s="48" t="s">
        <v>58</v>
      </c>
    </row>
    <row r="89" spans="1:7" ht="15" thickBot="1" x14ac:dyDescent="0.4">
      <c r="A89" s="91"/>
      <c r="B89" s="90"/>
      <c r="C89" s="31"/>
      <c r="D89" s="93">
        <v>192533</v>
      </c>
      <c r="E89" s="93"/>
      <c r="F89" s="94"/>
      <c r="G89" s="51" t="s">
        <v>59</v>
      </c>
    </row>
  </sheetData>
  <mergeCells count="64">
    <mergeCell ref="A75:B75"/>
    <mergeCell ref="A76:B77"/>
    <mergeCell ref="A23:B26"/>
    <mergeCell ref="A16:B18"/>
    <mergeCell ref="A19:B21"/>
    <mergeCell ref="A68:B69"/>
    <mergeCell ref="A70:B71"/>
    <mergeCell ref="A72:B72"/>
    <mergeCell ref="A73:B73"/>
    <mergeCell ref="A74:B74"/>
    <mergeCell ref="A85:B85"/>
    <mergeCell ref="A86:B86"/>
    <mergeCell ref="A87:B87"/>
    <mergeCell ref="A88:B89"/>
    <mergeCell ref="A80:B80"/>
    <mergeCell ref="A81:B81"/>
    <mergeCell ref="A82:B82"/>
    <mergeCell ref="A83:B83"/>
    <mergeCell ref="A84:B84"/>
    <mergeCell ref="A54:B54"/>
    <mergeCell ref="A55:B56"/>
    <mergeCell ref="A57:B58"/>
    <mergeCell ref="A48:B48"/>
    <mergeCell ref="A49:B49"/>
    <mergeCell ref="A50:B50"/>
    <mergeCell ref="A51:B51"/>
    <mergeCell ref="A52:B52"/>
    <mergeCell ref="A53:B53"/>
    <mergeCell ref="A9:B9"/>
    <mergeCell ref="A38:B38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46:B46"/>
    <mergeCell ref="A47:B47"/>
    <mergeCell ref="A45:B45"/>
    <mergeCell ref="A27:B27"/>
    <mergeCell ref="A28:B28"/>
    <mergeCell ref="A29:B29"/>
    <mergeCell ref="A30:B30"/>
    <mergeCell ref="A31:B31"/>
    <mergeCell ref="A32:B32"/>
    <mergeCell ref="A33:B33"/>
    <mergeCell ref="A65:B65"/>
    <mergeCell ref="A59:B60"/>
    <mergeCell ref="A61:B62"/>
    <mergeCell ref="A63:B64"/>
    <mergeCell ref="A66:B67"/>
    <mergeCell ref="A78:B79"/>
    <mergeCell ref="A22:B22"/>
    <mergeCell ref="A11:B11"/>
    <mergeCell ref="A12:B12"/>
    <mergeCell ref="A1:B1"/>
    <mergeCell ref="A10:B10"/>
    <mergeCell ref="A13:B13"/>
    <mergeCell ref="A14:B14"/>
    <mergeCell ref="A15:B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7" workbookViewId="0">
      <selection activeCell="E18" sqref="E18"/>
    </sheetView>
  </sheetViews>
  <sheetFormatPr defaultRowHeight="14.5" x14ac:dyDescent="0.35"/>
  <cols>
    <col min="1" max="1" width="41.26953125" bestFit="1" customWidth="1"/>
    <col min="2" max="2" width="10.54296875" bestFit="1" customWidth="1"/>
    <col min="3" max="3" width="33.81640625" bestFit="1" customWidth="1"/>
  </cols>
  <sheetData>
    <row r="1" spans="1:3" ht="15" thickBot="1" x14ac:dyDescent="0.4">
      <c r="A1" s="126" t="s">
        <v>94</v>
      </c>
      <c r="B1" s="127" t="s">
        <v>95</v>
      </c>
      <c r="C1" s="128" t="s">
        <v>96</v>
      </c>
    </row>
    <row r="2" spans="1:3" x14ac:dyDescent="0.35">
      <c r="A2" s="116" t="s">
        <v>97</v>
      </c>
      <c r="B2" s="117">
        <v>693</v>
      </c>
      <c r="C2" s="111" t="s">
        <v>98</v>
      </c>
    </row>
    <row r="3" spans="1:3" x14ac:dyDescent="0.35">
      <c r="A3" s="118" t="s">
        <v>99</v>
      </c>
      <c r="B3" s="114">
        <v>518</v>
      </c>
      <c r="C3" s="112" t="s">
        <v>100</v>
      </c>
    </row>
    <row r="4" spans="1:3" x14ac:dyDescent="0.35">
      <c r="A4" s="118" t="s">
        <v>99</v>
      </c>
      <c r="B4" s="114">
        <v>449</v>
      </c>
      <c r="C4" s="112" t="s">
        <v>101</v>
      </c>
    </row>
    <row r="5" spans="1:3" x14ac:dyDescent="0.35">
      <c r="A5" s="118" t="s">
        <v>102</v>
      </c>
      <c r="B5" s="114">
        <v>616</v>
      </c>
      <c r="C5" s="112" t="s">
        <v>103</v>
      </c>
    </row>
    <row r="6" spans="1:3" x14ac:dyDescent="0.35">
      <c r="A6" s="118" t="s">
        <v>104</v>
      </c>
      <c r="B6" s="114">
        <v>542</v>
      </c>
      <c r="C6" s="112" t="s">
        <v>105</v>
      </c>
    </row>
    <row r="7" spans="1:3" x14ac:dyDescent="0.35">
      <c r="A7" s="118" t="s">
        <v>104</v>
      </c>
      <c r="B7" s="114">
        <v>470</v>
      </c>
      <c r="C7" s="112" t="s">
        <v>106</v>
      </c>
    </row>
    <row r="8" spans="1:3" x14ac:dyDescent="0.35">
      <c r="A8" s="118" t="s">
        <v>107</v>
      </c>
      <c r="B8" s="114">
        <v>424</v>
      </c>
      <c r="C8" s="112" t="s">
        <v>103</v>
      </c>
    </row>
    <row r="9" spans="1:3" x14ac:dyDescent="0.35">
      <c r="A9" s="118" t="s">
        <v>108</v>
      </c>
      <c r="B9" s="114">
        <v>406</v>
      </c>
      <c r="C9" s="112" t="s">
        <v>109</v>
      </c>
    </row>
    <row r="10" spans="1:3" x14ac:dyDescent="0.35">
      <c r="A10" s="118" t="s">
        <v>108</v>
      </c>
      <c r="B10" s="114">
        <v>352</v>
      </c>
      <c r="C10" s="112" t="s">
        <v>101</v>
      </c>
    </row>
    <row r="11" spans="1:3" x14ac:dyDescent="0.35">
      <c r="A11" s="121" t="s">
        <v>110</v>
      </c>
      <c r="B11" s="115">
        <v>359</v>
      </c>
      <c r="C11" s="122" t="s">
        <v>103</v>
      </c>
    </row>
    <row r="12" spans="1:3" x14ac:dyDescent="0.35">
      <c r="A12" s="121" t="s">
        <v>110</v>
      </c>
      <c r="B12" s="115">
        <v>344</v>
      </c>
      <c r="C12" s="122" t="s">
        <v>111</v>
      </c>
    </row>
    <row r="13" spans="1:3" x14ac:dyDescent="0.35">
      <c r="A13" s="121" t="s">
        <v>110</v>
      </c>
      <c r="B13" s="115">
        <v>310</v>
      </c>
      <c r="C13" s="122" t="s">
        <v>112</v>
      </c>
    </row>
    <row r="14" spans="1:3" x14ac:dyDescent="0.35">
      <c r="A14" s="121" t="s">
        <v>110</v>
      </c>
      <c r="B14" s="115">
        <v>298</v>
      </c>
      <c r="C14" s="122" t="s">
        <v>113</v>
      </c>
    </row>
    <row r="15" spans="1:3" x14ac:dyDescent="0.35">
      <c r="A15" s="118" t="s">
        <v>114</v>
      </c>
      <c r="B15" s="114">
        <v>264</v>
      </c>
      <c r="C15" s="112" t="s">
        <v>115</v>
      </c>
    </row>
    <row r="16" spans="1:3" x14ac:dyDescent="0.35">
      <c r="A16" s="118" t="s">
        <v>116</v>
      </c>
      <c r="B16" s="114">
        <v>253</v>
      </c>
      <c r="C16" s="112" t="s">
        <v>103</v>
      </c>
    </row>
    <row r="17" spans="1:3" x14ac:dyDescent="0.35">
      <c r="A17" s="118" t="s">
        <v>117</v>
      </c>
      <c r="B17" s="114">
        <v>496</v>
      </c>
      <c r="C17" s="112" t="s">
        <v>118</v>
      </c>
    </row>
    <row r="18" spans="1:3" x14ac:dyDescent="0.35">
      <c r="A18" s="121" t="s">
        <v>119</v>
      </c>
      <c r="B18" s="115">
        <v>483</v>
      </c>
      <c r="C18" s="122" t="s">
        <v>103</v>
      </c>
    </row>
    <row r="19" spans="1:3" x14ac:dyDescent="0.35">
      <c r="A19" s="121" t="s">
        <v>120</v>
      </c>
      <c r="B19" s="115">
        <v>462</v>
      </c>
      <c r="C19" s="122" t="s">
        <v>121</v>
      </c>
    </row>
    <row r="20" spans="1:3" x14ac:dyDescent="0.35">
      <c r="A20" s="121" t="s">
        <v>120</v>
      </c>
      <c r="B20" s="115">
        <v>417</v>
      </c>
      <c r="C20" s="122" t="s">
        <v>122</v>
      </c>
    </row>
    <row r="21" spans="1:3" ht="15" thickBot="1" x14ac:dyDescent="0.4">
      <c r="A21" s="123" t="s">
        <v>120</v>
      </c>
      <c r="B21" s="124">
        <v>401</v>
      </c>
      <c r="C21" s="125" t="s">
        <v>101</v>
      </c>
    </row>
    <row r="22" spans="1:3" x14ac:dyDescent="0.35">
      <c r="A22" s="116" t="s">
        <v>123</v>
      </c>
      <c r="B22" s="117">
        <v>368</v>
      </c>
      <c r="C22" s="111" t="s">
        <v>124</v>
      </c>
    </row>
    <row r="23" spans="1:3" x14ac:dyDescent="0.35">
      <c r="A23" s="118" t="s">
        <v>125</v>
      </c>
      <c r="B23" s="114">
        <v>265</v>
      </c>
      <c r="C23" s="112" t="s">
        <v>113</v>
      </c>
    </row>
    <row r="24" spans="1:3" x14ac:dyDescent="0.35">
      <c r="A24" s="118" t="s">
        <v>126</v>
      </c>
      <c r="B24" s="114">
        <v>232</v>
      </c>
      <c r="C24" s="112" t="s">
        <v>113</v>
      </c>
    </row>
    <row r="25" spans="1:3" x14ac:dyDescent="0.35">
      <c r="A25" s="118" t="s">
        <v>127</v>
      </c>
      <c r="B25" s="114">
        <v>316</v>
      </c>
      <c r="C25" s="112" t="s">
        <v>111</v>
      </c>
    </row>
    <row r="26" spans="1:3" x14ac:dyDescent="0.35">
      <c r="A26" s="118" t="s">
        <v>127</v>
      </c>
      <c r="B26" s="114">
        <v>285</v>
      </c>
      <c r="C26" s="112" t="s">
        <v>128</v>
      </c>
    </row>
    <row r="27" spans="1:3" x14ac:dyDescent="0.35">
      <c r="A27" s="118" t="s">
        <v>129</v>
      </c>
      <c r="B27" s="114">
        <v>159</v>
      </c>
      <c r="C27" s="112" t="s">
        <v>103</v>
      </c>
    </row>
    <row r="28" spans="1:3" x14ac:dyDescent="0.35">
      <c r="A28" s="118" t="s">
        <v>130</v>
      </c>
      <c r="B28" s="114">
        <v>152</v>
      </c>
      <c r="C28" s="112" t="s">
        <v>131</v>
      </c>
    </row>
    <row r="29" spans="1:3" ht="15" thickBot="1" x14ac:dyDescent="0.4">
      <c r="A29" s="119" t="s">
        <v>130</v>
      </c>
      <c r="B29" s="120">
        <v>137</v>
      </c>
      <c r="C29" s="11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and Details</vt:lpstr>
      <vt:lpstr>Hourly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To</dc:creator>
  <cp:lastModifiedBy>Kelvin To</cp:lastModifiedBy>
  <dcterms:created xsi:type="dcterms:W3CDTF">2023-03-21T13:29:40Z</dcterms:created>
  <dcterms:modified xsi:type="dcterms:W3CDTF">2023-03-21T17:35:09Z</dcterms:modified>
</cp:coreProperties>
</file>